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 2024" sheetId="1" r:id="rId1"/>
  </sheets>
  <definedNames>
    <definedName name="_xlnm._FilterDatabase" localSheetId="0" hidden="1">'Stock 2024'!$A$1:$F$61</definedName>
  </definedNames>
  <calcPr calcId="191029"/>
</workbook>
</file>

<file path=xl/calcChain.xml><?xml version="1.0" encoding="utf-8"?>
<calcChain xmlns="http://schemas.openxmlformats.org/spreadsheetml/2006/main">
  <c r="F5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54" i="1"/>
  <c r="F55" i="1"/>
  <c r="F57" i="1"/>
  <c r="F58" i="1"/>
  <c r="F59" i="1"/>
  <c r="F60" i="1"/>
  <c r="F61" i="1"/>
  <c r="F2" i="1"/>
  <c r="D56" i="1"/>
</calcChain>
</file>

<file path=xl/sharedStrings.xml><?xml version="1.0" encoding="utf-8"?>
<sst xmlns="http://schemas.openxmlformats.org/spreadsheetml/2006/main" count="103" uniqueCount="99">
  <si>
    <t>Immagine</t>
  </si>
  <si>
    <t>CODICE</t>
  </si>
  <si>
    <t>descrizione</t>
  </si>
  <si>
    <t>T185</t>
  </si>
  <si>
    <t>MELOSSIA 8,5W 3000?K 680 LUMEN</t>
  </si>
  <si>
    <t>T186</t>
  </si>
  <si>
    <t>MELOSSIA 12W 3000?K 960 LUMEN</t>
  </si>
  <si>
    <t>T187</t>
  </si>
  <si>
    <t>MELOSSIA 15W 3000?K 1200 LUMEN</t>
  </si>
  <si>
    <t>T196</t>
  </si>
  <si>
    <t>DOLOPIA</t>
  </si>
  <si>
    <t>T216</t>
  </si>
  <si>
    <t>MELOSSIA BI-EMISSIONE 17W 3000?K 1360 LU</t>
  </si>
  <si>
    <t>T226</t>
  </si>
  <si>
    <t>DORI SX</t>
  </si>
  <si>
    <t>T227</t>
  </si>
  <si>
    <t>PALE</t>
  </si>
  <si>
    <t>T229</t>
  </si>
  <si>
    <t>LIMERA</t>
  </si>
  <si>
    <t>T235</t>
  </si>
  <si>
    <t>OLYMPIA DENTINO GU10 3 LUCE</t>
  </si>
  <si>
    <t>T236</t>
  </si>
  <si>
    <t>OLYMPIA DENTINO GU10 5 LUCE</t>
  </si>
  <si>
    <t>T260</t>
  </si>
  <si>
    <t>ELIDE 3 LUCI</t>
  </si>
  <si>
    <t>T276</t>
  </si>
  <si>
    <t>LEUCAS DOPPIA</t>
  </si>
  <si>
    <t>T280</t>
  </si>
  <si>
    <t>ABDERA 18 LUCI RETTANGOLARE</t>
  </si>
  <si>
    <t>T281</t>
  </si>
  <si>
    <t>ABDERA 16 LUCI</t>
  </si>
  <si>
    <t>T282</t>
  </si>
  <si>
    <t>ABDERA 24 LUCI</t>
  </si>
  <si>
    <t>T284</t>
  </si>
  <si>
    <t>ABDERA 16 LUCI QUADRATO</t>
  </si>
  <si>
    <t>T285</t>
  </si>
  <si>
    <t>MAGNESIA APPLIQUE PICCOLA</t>
  </si>
  <si>
    <t>T286</t>
  </si>
  <si>
    <t>MAGNESIA APPLIQUE GRANDE</t>
  </si>
  <si>
    <t>T288</t>
  </si>
  <si>
    <t>LEUCAS GRANDE</t>
  </si>
  <si>
    <t>T297</t>
  </si>
  <si>
    <t>SAMO 2 LUCI RETTANGOLARE</t>
  </si>
  <si>
    <t>T298</t>
  </si>
  <si>
    <t>SAMO 4 LUCI RETTANGOLARE</t>
  </si>
  <si>
    <t>T299</t>
  </si>
  <si>
    <t>SAMO 4 LUCI QUADRATA</t>
  </si>
  <si>
    <t>T300</t>
  </si>
  <si>
    <t>MAGNESIA INCASSO 5 LINEE LED</t>
  </si>
  <si>
    <t>T301</t>
  </si>
  <si>
    <t>MAGNESIA INCASSO 4 LINEE LED</t>
  </si>
  <si>
    <t>T302</t>
  </si>
  <si>
    <t>MAGNESIA INCASSO 3 LINEE LED</t>
  </si>
  <si>
    <t>T305</t>
  </si>
  <si>
    <t>SAMO 1 LUCI QUADRATA</t>
  </si>
  <si>
    <t>T306</t>
  </si>
  <si>
    <t>SAMO 3 LUCI RETTANGOLARE</t>
  </si>
  <si>
    <t>T307</t>
  </si>
  <si>
    <t>ELAEA DESTRA</t>
  </si>
  <si>
    <t>T308</t>
  </si>
  <si>
    <t>ELAEA SINISTRA</t>
  </si>
  <si>
    <t>T316</t>
  </si>
  <si>
    <t>KALANDRA</t>
  </si>
  <si>
    <t>T317</t>
  </si>
  <si>
    <t>T318</t>
  </si>
  <si>
    <t>T342</t>
  </si>
  <si>
    <t>ATENA incassi segnapassi luce orizzontal</t>
  </si>
  <si>
    <t>T343</t>
  </si>
  <si>
    <t>ATENA incassi segnapassi forma quadrata</t>
  </si>
  <si>
    <t>T344</t>
  </si>
  <si>
    <t>ATENA incassi segnapassi forma tonda</t>
  </si>
  <si>
    <t>T345</t>
  </si>
  <si>
    <t>ATENA incasso segnapassi linea verticale</t>
  </si>
  <si>
    <t>T349</t>
  </si>
  <si>
    <t>ANFIPOLI Quadrata</t>
  </si>
  <si>
    <t>T350</t>
  </si>
  <si>
    <t>ANFIPOLI Rettangolare stretta</t>
  </si>
  <si>
    <t>T351</t>
  </si>
  <si>
    <t>ANFIPOLI Rettangolare larga</t>
  </si>
  <si>
    <t>T37 LED</t>
  </si>
  <si>
    <t>SERSE</t>
  </si>
  <si>
    <t>Lampade a incassi</t>
  </si>
  <si>
    <t>Lampade a parete</t>
  </si>
  <si>
    <t>Lampade a soffitto</t>
  </si>
  <si>
    <t>Prezzo al pubblico</t>
  </si>
  <si>
    <t>Totale</t>
  </si>
  <si>
    <t>QUANTITA' DEF</t>
  </si>
  <si>
    <t>T01</t>
  </si>
  <si>
    <t>T118</t>
  </si>
  <si>
    <t>T191</t>
  </si>
  <si>
    <t>T195</t>
  </si>
  <si>
    <t>T198</t>
  </si>
  <si>
    <t>T272</t>
  </si>
  <si>
    <t>T273</t>
  </si>
  <si>
    <t>T275</t>
  </si>
  <si>
    <t>T290</t>
  </si>
  <si>
    <t>T76</t>
  </si>
  <si>
    <t>MAGNESIA piccola</t>
  </si>
  <si>
    <t>MAGNESIA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</si>
</sst>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3" x14ac:knownFonts="1">
    <font>
      <sz val="11"/>
      <color indexed="8"/>
      <name val="Calibri"/>
    </font>
    <font>
      <sz val="11"/>
      <color indexed="8"/>
      <name val="Calibri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2" xfId="0" applyNumberFormat="1" applyFill="1" applyBorder="1"/>
    <xf numFmtId="0" fontId="0" fillId="2" borderId="3" xfId="0" applyFill="1" applyBorder="1"/>
    <xf numFmtId="49" fontId="0" fillId="3" borderId="0" xfId="0" applyNumberFormat="1" applyFill="1" applyBorder="1"/>
    <xf numFmtId="49" fontId="0" fillId="2" borderId="4" xfId="0" applyNumberFormat="1" applyFill="1" applyBorder="1"/>
    <xf numFmtId="0" fontId="0" fillId="2" borderId="1" xfId="0" applyNumberFormat="1" applyFill="1" applyBorder="1"/>
    <xf numFmtId="49" fontId="0" fillId="4" borderId="0" xfId="0" applyNumberFormat="1" applyFill="1" applyBorder="1"/>
    <xf numFmtId="49" fontId="0" fillId="5" borderId="0" xfId="0" applyNumberFormat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/>
    <xf numFmtId="0" fontId="0" fillId="4" borderId="0" xfId="0" applyFill="1" applyBorder="1"/>
    <xf numFmtId="0" fontId="0" fillId="3" borderId="0" xfId="0" applyFill="1" applyBorder="1"/>
    <xf numFmtId="0" fontId="0" fillId="5" borderId="6" xfId="0" applyFill="1" applyBorder="1"/>
    <xf numFmtId="44" fontId="0" fillId="2" borderId="1" xfId="1" applyFont="1" applyFill="1" applyBorder="1"/>
    <xf numFmtId="44" fontId="0" fillId="0" borderId="0" xfId="1" applyFont="1"/>
    <xf numFmtId="0" fontId="0" fillId="2" borderId="4" xfId="0" applyNumberFormat="1" applyFill="1" applyBorder="1"/>
    <xf numFmtId="0" fontId="0" fillId="6" borderId="7" xfId="0" applyFill="1" applyBorder="1"/>
    <xf numFmtId="0" fontId="0" fillId="0" borderId="7" xfId="0" applyBorder="1"/>
    <xf numFmtId="0" fontId="0" fillId="0" borderId="7" xfId="0" applyFill="1" applyBorder="1"/>
    <xf numFmtId="164" fontId="0" fillId="0" borderId="7" xfId="0" applyNumberFormat="1" applyBorder="1"/>
    <xf numFmtId="0" fontId="0" fillId="7" borderId="7" xfId="0" applyFill="1" applyBorder="1"/>
    <xf numFmtId="0" fontId="0" fillId="8" borderId="7" xfId="0" applyFill="1" applyBorder="1"/>
    <xf numFmtId="0" fontId="0" fillId="6" borderId="0" xfId="0" applyFill="1" applyBorder="1"/>
    <xf numFmtId="49" fontId="0" fillId="4" borderId="7" xfId="0" applyNumberFormat="1" applyFill="1" applyBorder="1"/>
    <xf numFmtId="0" fontId="0" fillId="7" borderId="0" xfId="0" applyFill="1" applyBorder="1"/>
    <xf numFmtId="0" fontId="0" fillId="8" borderId="0" xfId="0" applyFill="1" applyBorder="1"/>
    <xf numFmtId="0" fontId="0" fillId="0" borderId="4" xfId="0" applyBorder="1"/>
    <xf numFmtId="49" fontId="0" fillId="2" borderId="7" xfId="0" applyNumberFormat="1" applyFill="1" applyBorder="1"/>
    <xf numFmtId="0" fontId="0" fillId="0" borderId="4" xfId="0" applyFill="1" applyBorder="1"/>
    <xf numFmtId="0" fontId="0" fillId="2" borderId="7" xfId="0" applyNumberFormat="1" applyFill="1" applyBorder="1"/>
    <xf numFmtId="44" fontId="0" fillId="0" borderId="1" xfId="1" applyFont="1" applyBorder="1"/>
    <xf numFmtId="44" fontId="0" fillId="2" borderId="0" xfId="1" applyFont="1" applyFill="1" applyBorder="1"/>
    <xf numFmtId="44" fontId="0" fillId="0" borderId="0" xfId="1" applyFont="1" applyBorder="1"/>
    <xf numFmtId="44" fontId="2" fillId="2" borderId="1" xfId="1" applyFont="1" applyFill="1" applyBorder="1"/>
    <xf numFmtId="0" fontId="2" fillId="2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92D050"/>
      <rgbColor rgb="007F6000"/>
      <rgbColor rgb="00FF0000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104775</xdr:rowOff>
    </xdr:from>
    <xdr:to>
      <xdr:col>0</xdr:col>
      <xdr:colOff>1828800</xdr:colOff>
      <xdr:row>5</xdr:row>
      <xdr:rowOff>1076325</xdr:rowOff>
    </xdr:to>
    <xdr:pic>
      <xdr:nvPicPr>
        <xdr:cNvPr id="1025" name="Melossia - Parete Led Integrato 24W 3000°K 1920 LUMEN Up/Down" descr="Melossia - Parete Led Integrato 24W 3000°K 1920 LUMEN Up/Down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599" t="23788" r="14594" b="24007"/>
        <a:stretch>
          <a:fillRect/>
        </a:stretch>
      </xdr:blipFill>
      <xdr:spPr bwMode="auto">
        <a:xfrm>
          <a:off x="0" y="4743450"/>
          <a:ext cx="1828800" cy="971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504825</xdr:colOff>
      <xdr:row>8</xdr:row>
      <xdr:rowOff>28575</xdr:rowOff>
    </xdr:from>
    <xdr:to>
      <xdr:col>0</xdr:col>
      <xdr:colOff>1533525</xdr:colOff>
      <xdr:row>8</xdr:row>
      <xdr:rowOff>1104900</xdr:rowOff>
    </xdr:to>
    <xdr:pic>
      <xdr:nvPicPr>
        <xdr:cNvPr id="1026" name="image.jpeg" descr="image.jpe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8030" t="15125" r="28291" b="19196"/>
        <a:stretch>
          <a:fillRect/>
        </a:stretch>
      </xdr:blipFill>
      <xdr:spPr bwMode="auto">
        <a:xfrm>
          <a:off x="504825" y="7981950"/>
          <a:ext cx="1028700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276225</xdr:colOff>
      <xdr:row>3</xdr:row>
      <xdr:rowOff>9525</xdr:rowOff>
    </xdr:from>
    <xdr:to>
      <xdr:col>0</xdr:col>
      <xdr:colOff>1828800</xdr:colOff>
      <xdr:row>3</xdr:row>
      <xdr:rowOff>1057275</xdr:rowOff>
    </xdr:to>
    <xdr:pic>
      <xdr:nvPicPr>
        <xdr:cNvPr id="1027" name="Melossia lampada da parete Piccola - 7,5W / 765 Lumen" descr="Melossia lampada da parete Piccola - 7,5W / 765 Lumen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9095" t="29614" r="31355" b="28926"/>
        <a:stretch>
          <a:fillRect/>
        </a:stretch>
      </xdr:blipFill>
      <xdr:spPr bwMode="auto">
        <a:xfrm>
          <a:off x="276225" y="2438400"/>
          <a:ext cx="1552575" cy="1047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161925</xdr:colOff>
      <xdr:row>4</xdr:row>
      <xdr:rowOff>28575</xdr:rowOff>
    </xdr:from>
    <xdr:to>
      <xdr:col>0</xdr:col>
      <xdr:colOff>1828800</xdr:colOff>
      <xdr:row>4</xdr:row>
      <xdr:rowOff>1085850</xdr:rowOff>
    </xdr:to>
    <xdr:pic>
      <xdr:nvPicPr>
        <xdr:cNvPr id="1028" name="Melossia lampada da parete Media - 12W / 1080 Lumen" descr="Melossia lampada da parete Media - 12W / 1080 Lumen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24815" t="24960" r="25555" b="26784"/>
        <a:stretch>
          <a:fillRect/>
        </a:stretch>
      </xdr:blipFill>
      <xdr:spPr bwMode="auto">
        <a:xfrm>
          <a:off x="161925" y="3562350"/>
          <a:ext cx="1666875" cy="1057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47625</xdr:colOff>
      <xdr:row>10</xdr:row>
      <xdr:rowOff>114300</xdr:rowOff>
    </xdr:from>
    <xdr:to>
      <xdr:col>0</xdr:col>
      <xdr:colOff>1828800</xdr:colOff>
      <xdr:row>10</xdr:row>
      <xdr:rowOff>1009650</xdr:rowOff>
    </xdr:to>
    <xdr:pic>
      <xdr:nvPicPr>
        <xdr:cNvPr id="1029" name="Melossia - Parete Led Integrato 17W 3000°K 1360 LUMEN Up/Down" descr="Melossia - Parete Led Integrato 17W 3000°K 1360 LUMEN Up/Down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20712" t="26683" r="23547" b="26440"/>
        <a:stretch>
          <a:fillRect/>
        </a:stretch>
      </xdr:blipFill>
      <xdr:spPr bwMode="auto">
        <a:xfrm>
          <a:off x="47625" y="10277475"/>
          <a:ext cx="1781175" cy="8953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466725</xdr:colOff>
      <xdr:row>12</xdr:row>
      <xdr:rowOff>28575</xdr:rowOff>
    </xdr:from>
    <xdr:to>
      <xdr:col>0</xdr:col>
      <xdr:colOff>1714500</xdr:colOff>
      <xdr:row>12</xdr:row>
      <xdr:rowOff>1085850</xdr:rowOff>
    </xdr:to>
    <xdr:pic>
      <xdr:nvPicPr>
        <xdr:cNvPr id="1030" name="image.jpeg" descr="image.jpe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14140" t="14575" r="11021" b="15318"/>
        <a:stretch>
          <a:fillRect/>
        </a:stretch>
      </xdr:blipFill>
      <xdr:spPr bwMode="auto">
        <a:xfrm>
          <a:off x="466725" y="12401550"/>
          <a:ext cx="1247775" cy="1057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114300</xdr:colOff>
      <xdr:row>11</xdr:row>
      <xdr:rowOff>38100</xdr:rowOff>
    </xdr:from>
    <xdr:to>
      <xdr:col>0</xdr:col>
      <xdr:colOff>1828800</xdr:colOff>
      <xdr:row>11</xdr:row>
      <xdr:rowOff>1085850</xdr:rowOff>
    </xdr:to>
    <xdr:pic>
      <xdr:nvPicPr>
        <xdr:cNvPr id="1031" name="image.jpeg" descr="image.jpe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t="24818" r="22531" b="28056"/>
        <a:stretch>
          <a:fillRect/>
        </a:stretch>
      </xdr:blipFill>
      <xdr:spPr bwMode="auto">
        <a:xfrm>
          <a:off x="114300" y="11306175"/>
          <a:ext cx="1714500" cy="1047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66675</xdr:colOff>
      <xdr:row>13</xdr:row>
      <xdr:rowOff>76200</xdr:rowOff>
    </xdr:from>
    <xdr:to>
      <xdr:col>0</xdr:col>
      <xdr:colOff>1828800</xdr:colOff>
      <xdr:row>13</xdr:row>
      <xdr:rowOff>1057275</xdr:rowOff>
    </xdr:to>
    <xdr:pic>
      <xdr:nvPicPr>
        <xdr:cNvPr id="1032" name="image.png" descr="image.pn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13214" t="28575" r="14284" b="32965"/>
        <a:stretch>
          <a:fillRect/>
        </a:stretch>
      </xdr:blipFill>
      <xdr:spPr bwMode="auto">
        <a:xfrm>
          <a:off x="66675" y="13554075"/>
          <a:ext cx="1762125" cy="9810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314325</xdr:colOff>
      <xdr:row>14</xdr:row>
      <xdr:rowOff>38100</xdr:rowOff>
    </xdr:from>
    <xdr:to>
      <xdr:col>0</xdr:col>
      <xdr:colOff>1790700</xdr:colOff>
      <xdr:row>14</xdr:row>
      <xdr:rowOff>1085850</xdr:rowOff>
    </xdr:to>
    <xdr:pic>
      <xdr:nvPicPr>
        <xdr:cNvPr id="1033" name="image.jpeg" descr="image.jpe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17703" t="28021" r="19617" b="34738"/>
        <a:stretch>
          <a:fillRect/>
        </a:stretch>
      </xdr:blipFill>
      <xdr:spPr bwMode="auto">
        <a:xfrm>
          <a:off x="314325" y="14620875"/>
          <a:ext cx="1476375" cy="1047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238125</xdr:colOff>
      <xdr:row>11</xdr:row>
      <xdr:rowOff>28575</xdr:rowOff>
    </xdr:from>
    <xdr:to>
      <xdr:col>0</xdr:col>
      <xdr:colOff>1866900</xdr:colOff>
      <xdr:row>12</xdr:row>
      <xdr:rowOff>0</xdr:rowOff>
    </xdr:to>
    <xdr:pic>
      <xdr:nvPicPr>
        <xdr:cNvPr id="1034" name="image.png" descr="image.pn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13840" t="14027" r="17819" b="13055"/>
        <a:stretch>
          <a:fillRect/>
        </a:stretch>
      </xdr:blipFill>
      <xdr:spPr bwMode="auto">
        <a:xfrm>
          <a:off x="238125" y="11296650"/>
          <a:ext cx="1590675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581025</xdr:colOff>
      <xdr:row>16</xdr:row>
      <xdr:rowOff>9525</xdr:rowOff>
    </xdr:from>
    <xdr:to>
      <xdr:col>0</xdr:col>
      <xdr:colOff>1495425</xdr:colOff>
      <xdr:row>16</xdr:row>
      <xdr:rowOff>1085850</xdr:rowOff>
    </xdr:to>
    <xdr:pic>
      <xdr:nvPicPr>
        <xdr:cNvPr id="1035" name="image.jpeg" descr="image.jpe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19876" t="10892" r="19252" b="12376"/>
        <a:stretch>
          <a:fillRect/>
        </a:stretch>
      </xdr:blipFill>
      <xdr:spPr bwMode="auto">
        <a:xfrm>
          <a:off x="581025" y="16802100"/>
          <a:ext cx="914400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104775</xdr:colOff>
      <xdr:row>20</xdr:row>
      <xdr:rowOff>28575</xdr:rowOff>
    </xdr:from>
    <xdr:to>
      <xdr:col>0</xdr:col>
      <xdr:colOff>1828800</xdr:colOff>
      <xdr:row>20</xdr:row>
      <xdr:rowOff>1104900</xdr:rowOff>
    </xdr:to>
    <xdr:pic>
      <xdr:nvPicPr>
        <xdr:cNvPr id="1036" name="image.png" descr="image.pn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8627" t="26115" r="8244" b="28056"/>
        <a:stretch>
          <a:fillRect/>
        </a:stretch>
      </xdr:blipFill>
      <xdr:spPr bwMode="auto">
        <a:xfrm>
          <a:off x="104775" y="21240750"/>
          <a:ext cx="1724025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114300</xdr:colOff>
      <xdr:row>22</xdr:row>
      <xdr:rowOff>28575</xdr:rowOff>
    </xdr:from>
    <xdr:to>
      <xdr:col>0</xdr:col>
      <xdr:colOff>1828800</xdr:colOff>
      <xdr:row>22</xdr:row>
      <xdr:rowOff>1104900</xdr:rowOff>
    </xdr:to>
    <xdr:pic>
      <xdr:nvPicPr>
        <xdr:cNvPr id="1037" name="image.png" descr="image.pn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6439" t="28033" r="6039" b="29758"/>
        <a:stretch>
          <a:fillRect/>
        </a:stretch>
      </xdr:blipFill>
      <xdr:spPr bwMode="auto">
        <a:xfrm>
          <a:off x="114300" y="23450550"/>
          <a:ext cx="1714500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295275</xdr:colOff>
      <xdr:row>23</xdr:row>
      <xdr:rowOff>28575</xdr:rowOff>
    </xdr:from>
    <xdr:to>
      <xdr:col>0</xdr:col>
      <xdr:colOff>1828800</xdr:colOff>
      <xdr:row>23</xdr:row>
      <xdr:rowOff>1104900</xdr:rowOff>
    </xdr:to>
    <xdr:pic>
      <xdr:nvPicPr>
        <xdr:cNvPr id="1038" name="image.png" descr="image.pn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22485" t="29179" r="11273" b="31700"/>
        <a:stretch>
          <a:fillRect/>
        </a:stretch>
      </xdr:blipFill>
      <xdr:spPr bwMode="auto">
        <a:xfrm>
          <a:off x="295275" y="24555450"/>
          <a:ext cx="1533525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276225</xdr:colOff>
      <xdr:row>24</xdr:row>
      <xdr:rowOff>0</xdr:rowOff>
    </xdr:from>
    <xdr:to>
      <xdr:col>0</xdr:col>
      <xdr:colOff>1828800</xdr:colOff>
      <xdr:row>24</xdr:row>
      <xdr:rowOff>1104900</xdr:rowOff>
    </xdr:to>
    <xdr:pic>
      <xdr:nvPicPr>
        <xdr:cNvPr id="1039" name="image.png" descr="image.pn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l="20320" t="35333" r="27370" b="33670"/>
        <a:stretch>
          <a:fillRect/>
        </a:stretch>
      </xdr:blipFill>
      <xdr:spPr bwMode="auto">
        <a:xfrm>
          <a:off x="276225" y="25631775"/>
          <a:ext cx="1552575" cy="1104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161925</xdr:colOff>
      <xdr:row>25</xdr:row>
      <xdr:rowOff>38100</xdr:rowOff>
    </xdr:from>
    <xdr:to>
      <xdr:col>0</xdr:col>
      <xdr:colOff>1828800</xdr:colOff>
      <xdr:row>25</xdr:row>
      <xdr:rowOff>1104900</xdr:rowOff>
    </xdr:to>
    <xdr:pic>
      <xdr:nvPicPr>
        <xdr:cNvPr id="1040" name="image.png" descr="image.png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8118" t="25504" r="8110" b="32391"/>
        <a:stretch>
          <a:fillRect/>
        </a:stretch>
      </xdr:blipFill>
      <xdr:spPr bwMode="auto">
        <a:xfrm>
          <a:off x="161925" y="26774775"/>
          <a:ext cx="1666875" cy="10668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47625</xdr:colOff>
      <xdr:row>27</xdr:row>
      <xdr:rowOff>104775</xdr:rowOff>
    </xdr:from>
    <xdr:to>
      <xdr:col>0</xdr:col>
      <xdr:colOff>1828800</xdr:colOff>
      <xdr:row>27</xdr:row>
      <xdr:rowOff>1028700</xdr:rowOff>
    </xdr:to>
    <xdr:pic>
      <xdr:nvPicPr>
        <xdr:cNvPr id="1041" name="image.jpeg" descr="image.jpe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9410" t="35497" r="13818" b="35115"/>
        <a:stretch>
          <a:fillRect/>
        </a:stretch>
      </xdr:blipFill>
      <xdr:spPr bwMode="auto">
        <a:xfrm>
          <a:off x="47625" y="29051250"/>
          <a:ext cx="1781175" cy="923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314325</xdr:colOff>
      <xdr:row>29</xdr:row>
      <xdr:rowOff>28575</xdr:rowOff>
    </xdr:from>
    <xdr:to>
      <xdr:col>0</xdr:col>
      <xdr:colOff>1790700</xdr:colOff>
      <xdr:row>29</xdr:row>
      <xdr:rowOff>1104900</xdr:rowOff>
    </xdr:to>
    <xdr:pic>
      <xdr:nvPicPr>
        <xdr:cNvPr id="1042" name="image.jpeg" descr="image.jpeg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16022" t="16512" r="10497" b="26244"/>
        <a:stretch>
          <a:fillRect/>
        </a:stretch>
      </xdr:blipFill>
      <xdr:spPr bwMode="auto">
        <a:xfrm>
          <a:off x="314325" y="31184850"/>
          <a:ext cx="1476375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381000</xdr:colOff>
      <xdr:row>31</xdr:row>
      <xdr:rowOff>38100</xdr:rowOff>
    </xdr:from>
    <xdr:to>
      <xdr:col>0</xdr:col>
      <xdr:colOff>1743075</xdr:colOff>
      <xdr:row>31</xdr:row>
      <xdr:rowOff>1076325</xdr:rowOff>
    </xdr:to>
    <xdr:pic>
      <xdr:nvPicPr>
        <xdr:cNvPr id="1043" name="Samo - Lampada da incasso 2 luci" descr="Samo - Lampada da incasso 2 luci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14830" t="19643" r="14726" b="8418"/>
        <a:stretch>
          <a:fillRect/>
        </a:stretch>
      </xdr:blipFill>
      <xdr:spPr bwMode="auto">
        <a:xfrm>
          <a:off x="381000" y="33404175"/>
          <a:ext cx="1362075" cy="1038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428625</xdr:colOff>
      <xdr:row>32</xdr:row>
      <xdr:rowOff>9525</xdr:rowOff>
    </xdr:from>
    <xdr:to>
      <xdr:col>0</xdr:col>
      <xdr:colOff>1676400</xdr:colOff>
      <xdr:row>32</xdr:row>
      <xdr:rowOff>1085850</xdr:rowOff>
    </xdr:to>
    <xdr:pic>
      <xdr:nvPicPr>
        <xdr:cNvPr id="1044" name="image.jpeg" descr="image.jpeg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11182" t="4411" r="15817" b="12180"/>
        <a:stretch>
          <a:fillRect/>
        </a:stretch>
      </xdr:blipFill>
      <xdr:spPr bwMode="auto">
        <a:xfrm>
          <a:off x="428625" y="34480500"/>
          <a:ext cx="1247775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228600</xdr:colOff>
      <xdr:row>33</xdr:row>
      <xdr:rowOff>28575</xdr:rowOff>
    </xdr:from>
    <xdr:to>
      <xdr:col>0</xdr:col>
      <xdr:colOff>1828800</xdr:colOff>
      <xdr:row>33</xdr:row>
      <xdr:rowOff>1104900</xdr:rowOff>
    </xdr:to>
    <xdr:pic>
      <xdr:nvPicPr>
        <xdr:cNvPr id="1045" name="Lampada da Incasso - Samo" descr="Lampada da Incasso - Samo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l="22430" t="23766" r="21896" b="19295"/>
        <a:stretch>
          <a:fillRect/>
        </a:stretch>
      </xdr:blipFill>
      <xdr:spPr bwMode="auto">
        <a:xfrm>
          <a:off x="228600" y="35604450"/>
          <a:ext cx="1600200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66675</xdr:colOff>
      <xdr:row>34</xdr:row>
      <xdr:rowOff>28575</xdr:rowOff>
    </xdr:from>
    <xdr:to>
      <xdr:col>0</xdr:col>
      <xdr:colOff>1828800</xdr:colOff>
      <xdr:row>34</xdr:row>
      <xdr:rowOff>1085850</xdr:rowOff>
    </xdr:to>
    <xdr:pic>
      <xdr:nvPicPr>
        <xdr:cNvPr id="1046" name="image.jpeg" descr="image.jpe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15332" t="35304" r="11450" b="32040"/>
        <a:stretch>
          <a:fillRect/>
        </a:stretch>
      </xdr:blipFill>
      <xdr:spPr bwMode="auto">
        <a:xfrm>
          <a:off x="66675" y="36709350"/>
          <a:ext cx="1762125" cy="1057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190500</xdr:colOff>
      <xdr:row>35</xdr:row>
      <xdr:rowOff>28575</xdr:rowOff>
    </xdr:from>
    <xdr:to>
      <xdr:col>0</xdr:col>
      <xdr:colOff>1828800</xdr:colOff>
      <xdr:row>35</xdr:row>
      <xdr:rowOff>1104900</xdr:rowOff>
    </xdr:to>
    <xdr:pic>
      <xdr:nvPicPr>
        <xdr:cNvPr id="1047" name="image.jpeg" descr="image.jpeg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l="17181" t="34129" r="19106" b="32474"/>
        <a:stretch>
          <a:fillRect/>
        </a:stretch>
      </xdr:blipFill>
      <xdr:spPr bwMode="auto">
        <a:xfrm>
          <a:off x="190500" y="37814250"/>
          <a:ext cx="1638300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38100</xdr:colOff>
      <xdr:row>36</xdr:row>
      <xdr:rowOff>38100</xdr:rowOff>
    </xdr:from>
    <xdr:to>
      <xdr:col>0</xdr:col>
      <xdr:colOff>1828800</xdr:colOff>
      <xdr:row>36</xdr:row>
      <xdr:rowOff>1076325</xdr:rowOff>
    </xdr:to>
    <xdr:pic>
      <xdr:nvPicPr>
        <xdr:cNvPr id="1048" name="image.jpeg" descr="image.jpeg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l="15823" t="35593" r="14719" b="34576"/>
        <a:stretch>
          <a:fillRect/>
        </a:stretch>
      </xdr:blipFill>
      <xdr:spPr bwMode="auto">
        <a:xfrm>
          <a:off x="38100" y="38928675"/>
          <a:ext cx="1790700" cy="1038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190500</xdr:colOff>
      <xdr:row>27</xdr:row>
      <xdr:rowOff>133350</xdr:rowOff>
    </xdr:from>
    <xdr:to>
      <xdr:col>0</xdr:col>
      <xdr:colOff>1762125</xdr:colOff>
      <xdr:row>27</xdr:row>
      <xdr:rowOff>952500</xdr:rowOff>
    </xdr:to>
    <xdr:pic>
      <xdr:nvPicPr>
        <xdr:cNvPr id="1049" name="image.jpeg" descr="image.jpeg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l="16406" t="28825" r="17969" b="22871"/>
        <a:stretch>
          <a:fillRect/>
        </a:stretch>
      </xdr:blipFill>
      <xdr:spPr bwMode="auto">
        <a:xfrm>
          <a:off x="190500" y="29079825"/>
          <a:ext cx="1571625" cy="8191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447675</xdr:colOff>
      <xdr:row>38</xdr:row>
      <xdr:rowOff>28575</xdr:rowOff>
    </xdr:from>
    <xdr:to>
      <xdr:col>0</xdr:col>
      <xdr:colOff>1638300</xdr:colOff>
      <xdr:row>38</xdr:row>
      <xdr:rowOff>1085850</xdr:rowOff>
    </xdr:to>
    <xdr:pic>
      <xdr:nvPicPr>
        <xdr:cNvPr id="1050" name="Samo - Lampada da incasso" descr="Samo - Lampada da incasso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l="24443" t="16187" r="27238" b="25180"/>
        <a:stretch>
          <a:fillRect/>
        </a:stretch>
      </xdr:blipFill>
      <xdr:spPr bwMode="auto">
        <a:xfrm>
          <a:off x="447675" y="41128950"/>
          <a:ext cx="1190625" cy="1057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409575</xdr:colOff>
      <xdr:row>39</xdr:row>
      <xdr:rowOff>38100</xdr:rowOff>
    </xdr:from>
    <xdr:to>
      <xdr:col>0</xdr:col>
      <xdr:colOff>1666875</xdr:colOff>
      <xdr:row>39</xdr:row>
      <xdr:rowOff>1076325</xdr:rowOff>
    </xdr:to>
    <xdr:pic>
      <xdr:nvPicPr>
        <xdr:cNvPr id="1051" name="Elaea - Lampada da parete" descr="Elaea - Lampada da parete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10989" t="13680" r="23627" b="14500"/>
        <a:stretch>
          <a:fillRect/>
        </a:stretch>
      </xdr:blipFill>
      <xdr:spPr bwMode="auto">
        <a:xfrm>
          <a:off x="409575" y="42243375"/>
          <a:ext cx="1257300" cy="1038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381000</xdr:colOff>
      <xdr:row>40</xdr:row>
      <xdr:rowOff>28575</xdr:rowOff>
    </xdr:from>
    <xdr:to>
      <xdr:col>0</xdr:col>
      <xdr:colOff>1704975</xdr:colOff>
      <xdr:row>40</xdr:row>
      <xdr:rowOff>1085850</xdr:rowOff>
    </xdr:to>
    <xdr:pic>
      <xdr:nvPicPr>
        <xdr:cNvPr id="1052" name="Elaea - Lampada da parete" descr="Elaea - Lampada da parete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14185" t="14568" r="25533" b="20097"/>
        <a:stretch>
          <a:fillRect/>
        </a:stretch>
      </xdr:blipFill>
      <xdr:spPr bwMode="auto">
        <a:xfrm>
          <a:off x="381000" y="43338750"/>
          <a:ext cx="1323975" cy="1057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114300</xdr:colOff>
      <xdr:row>41</xdr:row>
      <xdr:rowOff>95250</xdr:rowOff>
    </xdr:from>
    <xdr:to>
      <xdr:col>0</xdr:col>
      <xdr:colOff>1828800</xdr:colOff>
      <xdr:row>41</xdr:row>
      <xdr:rowOff>600075</xdr:rowOff>
    </xdr:to>
    <xdr:pic>
      <xdr:nvPicPr>
        <xdr:cNvPr id="1053" name="Kalandra – Rettangolo Piccolo" descr="Kalandra – Rettangolo Piccolo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l="13812" t="40443" r="13554" b="37778"/>
        <a:stretch>
          <a:fillRect/>
        </a:stretch>
      </xdr:blipFill>
      <xdr:spPr bwMode="auto">
        <a:xfrm>
          <a:off x="114300" y="44510325"/>
          <a:ext cx="1714500" cy="504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104775</xdr:colOff>
      <xdr:row>42</xdr:row>
      <xdr:rowOff>123825</xdr:rowOff>
    </xdr:from>
    <xdr:to>
      <xdr:col>0</xdr:col>
      <xdr:colOff>1828800</xdr:colOff>
      <xdr:row>42</xdr:row>
      <xdr:rowOff>942975</xdr:rowOff>
    </xdr:to>
    <xdr:pic>
      <xdr:nvPicPr>
        <xdr:cNvPr id="1054" name="Kalandra – Rettangolo Grande" descr="Kalandra – Rettangolo Grande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 l="12868" t="34225" r="12073" b="31017"/>
        <a:stretch>
          <a:fillRect/>
        </a:stretch>
      </xdr:blipFill>
      <xdr:spPr bwMode="auto">
        <a:xfrm>
          <a:off x="104775" y="45643800"/>
          <a:ext cx="1724025" cy="8191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257175</xdr:colOff>
      <xdr:row>43</xdr:row>
      <xdr:rowOff>28575</xdr:rowOff>
    </xdr:from>
    <xdr:to>
      <xdr:col>0</xdr:col>
      <xdr:colOff>1828800</xdr:colOff>
      <xdr:row>43</xdr:row>
      <xdr:rowOff>1076325</xdr:rowOff>
    </xdr:to>
    <xdr:pic>
      <xdr:nvPicPr>
        <xdr:cNvPr id="1055" name="Lampada da soffitto a LED in gesso a incasso KALANDRA by Tecnico_2" descr="Lampada da soffitto a LED in gesso a incasso KALANDRA by Tecnico_2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 l="6480" t="8942" r="12962" b="12503"/>
        <a:stretch>
          <a:fillRect/>
        </a:stretch>
      </xdr:blipFill>
      <xdr:spPr bwMode="auto">
        <a:xfrm>
          <a:off x="257175" y="46653450"/>
          <a:ext cx="1571625" cy="1047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561975</xdr:colOff>
      <xdr:row>44</xdr:row>
      <xdr:rowOff>38100</xdr:rowOff>
    </xdr:from>
    <xdr:to>
      <xdr:col>0</xdr:col>
      <xdr:colOff>1562100</xdr:colOff>
      <xdr:row>44</xdr:row>
      <xdr:rowOff>1085850</xdr:rowOff>
    </xdr:to>
    <xdr:pic>
      <xdr:nvPicPr>
        <xdr:cNvPr id="1056" name="ATENA - Incasso Segnapassi Led Integrato Luce Orizzontale" descr="ATENA - Incasso Segnapassi Led Integrato Luce Orizzontale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 l="29855" t="19492" r="23286" b="25845"/>
        <a:stretch>
          <a:fillRect/>
        </a:stretch>
      </xdr:blipFill>
      <xdr:spPr bwMode="auto">
        <a:xfrm>
          <a:off x="561975" y="47767875"/>
          <a:ext cx="1000125" cy="1047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371475</xdr:colOff>
      <xdr:row>45</xdr:row>
      <xdr:rowOff>28575</xdr:rowOff>
    </xdr:from>
    <xdr:to>
      <xdr:col>0</xdr:col>
      <xdr:colOff>1752600</xdr:colOff>
      <xdr:row>45</xdr:row>
      <xdr:rowOff>1104900</xdr:rowOff>
    </xdr:to>
    <xdr:pic>
      <xdr:nvPicPr>
        <xdr:cNvPr id="1057" name="image.jpeg" descr="image.jpe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 l="14407" t="19859" r="14830" b="20560"/>
        <a:stretch>
          <a:fillRect/>
        </a:stretch>
      </xdr:blipFill>
      <xdr:spPr bwMode="auto">
        <a:xfrm>
          <a:off x="371475" y="48863250"/>
          <a:ext cx="1381125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533400</xdr:colOff>
      <xdr:row>46</xdr:row>
      <xdr:rowOff>28575</xdr:rowOff>
    </xdr:from>
    <xdr:to>
      <xdr:col>0</xdr:col>
      <xdr:colOff>1552575</xdr:colOff>
      <xdr:row>46</xdr:row>
      <xdr:rowOff>1085850</xdr:rowOff>
    </xdr:to>
    <xdr:pic>
      <xdr:nvPicPr>
        <xdr:cNvPr id="1058" name="image.jpeg" descr="image.jpe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l="17216" t="11719" r="14700" b="11719"/>
        <a:stretch>
          <a:fillRect/>
        </a:stretch>
      </xdr:blipFill>
      <xdr:spPr bwMode="auto">
        <a:xfrm>
          <a:off x="533400" y="49968150"/>
          <a:ext cx="1019175" cy="1057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581025</xdr:colOff>
      <xdr:row>47</xdr:row>
      <xdr:rowOff>28575</xdr:rowOff>
    </xdr:from>
    <xdr:to>
      <xdr:col>0</xdr:col>
      <xdr:colOff>1524000</xdr:colOff>
      <xdr:row>47</xdr:row>
      <xdr:rowOff>1104900</xdr:rowOff>
    </xdr:to>
    <xdr:pic>
      <xdr:nvPicPr>
        <xdr:cNvPr id="1059" name="ATENA - Incasso Segnapassi Led Integrato Luce Verticale" descr="ATENA - Incasso Segnapassi Led Integrato Luce Verticale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l="33749" t="25404" r="30914" b="29729"/>
        <a:stretch>
          <a:fillRect/>
        </a:stretch>
      </xdr:blipFill>
      <xdr:spPr bwMode="auto">
        <a:xfrm>
          <a:off x="581025" y="51073050"/>
          <a:ext cx="942975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419100</xdr:colOff>
      <xdr:row>48</xdr:row>
      <xdr:rowOff>38100</xdr:rowOff>
    </xdr:from>
    <xdr:to>
      <xdr:col>0</xdr:col>
      <xdr:colOff>1685925</xdr:colOff>
      <xdr:row>48</xdr:row>
      <xdr:rowOff>1085850</xdr:rowOff>
    </xdr:to>
    <xdr:pic>
      <xdr:nvPicPr>
        <xdr:cNvPr id="1060" name="Anfipoli - incasso  Quadrato" descr="Anfipoli - incasso  Quadrato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 l="18111" t="17757" r="18896" b="25819"/>
        <a:stretch>
          <a:fillRect/>
        </a:stretch>
      </xdr:blipFill>
      <xdr:spPr bwMode="auto">
        <a:xfrm>
          <a:off x="419100" y="52187475"/>
          <a:ext cx="1266825" cy="10477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371475</xdr:colOff>
      <xdr:row>49</xdr:row>
      <xdr:rowOff>38100</xdr:rowOff>
    </xdr:from>
    <xdr:to>
      <xdr:col>0</xdr:col>
      <xdr:colOff>1724025</xdr:colOff>
      <xdr:row>49</xdr:row>
      <xdr:rowOff>1076325</xdr:rowOff>
    </xdr:to>
    <xdr:pic>
      <xdr:nvPicPr>
        <xdr:cNvPr id="1061" name="Anfipoli- incasso Rettangolo Piccolo" descr="Anfipoli- incasso Rettangolo Piccolo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l="12376" t="18935" r="12476" b="18935"/>
        <a:stretch>
          <a:fillRect/>
        </a:stretch>
      </xdr:blipFill>
      <xdr:spPr bwMode="auto">
        <a:xfrm>
          <a:off x="371475" y="53292375"/>
          <a:ext cx="1352550" cy="10382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266700</xdr:colOff>
      <xdr:row>50</xdr:row>
      <xdr:rowOff>28575</xdr:rowOff>
    </xdr:from>
    <xdr:to>
      <xdr:col>0</xdr:col>
      <xdr:colOff>1828800</xdr:colOff>
      <xdr:row>50</xdr:row>
      <xdr:rowOff>1085850</xdr:rowOff>
    </xdr:to>
    <xdr:pic>
      <xdr:nvPicPr>
        <xdr:cNvPr id="1062" name="Lampada per controsoffitti a LED in gesso in stile moderno a incasso ANFIPOLI by Tecnico" descr="Lampada per controsoffitti a LED in gesso in stile moderno a incasso ANFIPOLI by Tecnico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 l="15739" t="14899" r="16049" b="18469"/>
        <a:stretch>
          <a:fillRect/>
        </a:stretch>
      </xdr:blipFill>
      <xdr:spPr bwMode="auto">
        <a:xfrm>
          <a:off x="266700" y="54387750"/>
          <a:ext cx="1562100" cy="1057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657225</xdr:colOff>
      <xdr:row>51</xdr:row>
      <xdr:rowOff>28575</xdr:rowOff>
    </xdr:from>
    <xdr:to>
      <xdr:col>0</xdr:col>
      <xdr:colOff>1457325</xdr:colOff>
      <xdr:row>51</xdr:row>
      <xdr:rowOff>1085850</xdr:rowOff>
    </xdr:to>
    <xdr:pic>
      <xdr:nvPicPr>
        <xdr:cNvPr id="1063" name="image.jpeg" descr="image.jpeg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 l="36749" t="34883" r="36433" b="35400"/>
        <a:stretch>
          <a:fillRect/>
        </a:stretch>
      </xdr:blipFill>
      <xdr:spPr bwMode="auto">
        <a:xfrm>
          <a:off x="657225" y="55492650"/>
          <a:ext cx="800100" cy="1057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47625</xdr:colOff>
      <xdr:row>27</xdr:row>
      <xdr:rowOff>104775</xdr:rowOff>
    </xdr:from>
    <xdr:to>
      <xdr:col>0</xdr:col>
      <xdr:colOff>1828800</xdr:colOff>
      <xdr:row>27</xdr:row>
      <xdr:rowOff>1028700</xdr:rowOff>
    </xdr:to>
    <xdr:pic>
      <xdr:nvPicPr>
        <xdr:cNvPr id="1064" name="image.jpeg" descr="image.jpe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9410" t="35497" r="13818" b="35115"/>
        <a:stretch>
          <a:fillRect/>
        </a:stretch>
      </xdr:blipFill>
      <xdr:spPr bwMode="auto">
        <a:xfrm>
          <a:off x="47625" y="29051250"/>
          <a:ext cx="1781175" cy="923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47625</xdr:colOff>
      <xdr:row>27</xdr:row>
      <xdr:rowOff>104775</xdr:rowOff>
    </xdr:from>
    <xdr:to>
      <xdr:col>0</xdr:col>
      <xdr:colOff>1828800</xdr:colOff>
      <xdr:row>27</xdr:row>
      <xdr:rowOff>1028700</xdr:rowOff>
    </xdr:to>
    <xdr:pic>
      <xdr:nvPicPr>
        <xdr:cNvPr id="1065" name="image.jpeg" descr="image.jpe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9410" t="35497" r="13818" b="35115"/>
        <a:stretch>
          <a:fillRect/>
        </a:stretch>
      </xdr:blipFill>
      <xdr:spPr bwMode="auto">
        <a:xfrm>
          <a:off x="47625" y="29051250"/>
          <a:ext cx="1781175" cy="923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47625</xdr:colOff>
      <xdr:row>27</xdr:row>
      <xdr:rowOff>104775</xdr:rowOff>
    </xdr:from>
    <xdr:to>
      <xdr:col>0</xdr:col>
      <xdr:colOff>1828800</xdr:colOff>
      <xdr:row>27</xdr:row>
      <xdr:rowOff>1028700</xdr:rowOff>
    </xdr:to>
    <xdr:pic>
      <xdr:nvPicPr>
        <xdr:cNvPr id="1066" name="image.jpeg" descr="image.jpe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9410" t="35497" r="13818" b="35115"/>
        <a:stretch>
          <a:fillRect/>
        </a:stretch>
      </xdr:blipFill>
      <xdr:spPr bwMode="auto">
        <a:xfrm>
          <a:off x="47625" y="29051250"/>
          <a:ext cx="1781175" cy="9239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Tema 2022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2013 - Tema 2022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2013 - Tema 2022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tabSelected="1" workbookViewId="0">
      <selection activeCell="G1" sqref="G1"/>
    </sheetView>
  </sheetViews>
  <sheetFormatPr defaultColWidth="10.85546875" defaultRowHeight="17.45" customHeight="1" x14ac:dyDescent="0.25"/>
  <cols>
    <col min="1" max="1" width="27.42578125" style="1" customWidth="1"/>
    <col min="2" max="2" width="8.7109375" style="1" customWidth="1"/>
    <col min="3" max="4" width="41.140625" style="1" customWidth="1"/>
    <col min="5" max="5" width="20.85546875" style="17" customWidth="1"/>
    <col min="6" max="6" width="20.85546875" style="1" customWidth="1"/>
    <col min="7" max="16384" width="10.85546875" style="1"/>
  </cols>
  <sheetData>
    <row r="1" spans="1:6" ht="17.45" customHeight="1" x14ac:dyDescent="0.25">
      <c r="A1" s="2" t="s">
        <v>0</v>
      </c>
      <c r="B1" s="3" t="s">
        <v>1</v>
      </c>
      <c r="C1" s="2" t="s">
        <v>2</v>
      </c>
      <c r="D1" s="7" t="s">
        <v>86</v>
      </c>
      <c r="E1" s="36" t="s">
        <v>84</v>
      </c>
      <c r="F1" s="37" t="s">
        <v>85</v>
      </c>
    </row>
    <row r="2" spans="1:6" ht="87" customHeight="1" x14ac:dyDescent="0.25">
      <c r="A2" s="4"/>
      <c r="B2" s="25" t="s">
        <v>87</v>
      </c>
      <c r="C2" s="29"/>
      <c r="D2" s="31">
        <v>557</v>
      </c>
      <c r="E2" s="33">
        <v>47.58</v>
      </c>
      <c r="F2" s="33">
        <f>+E2*D2</f>
        <v>26502.059999999998</v>
      </c>
    </row>
    <row r="3" spans="1:6" ht="87" customHeight="1" x14ac:dyDescent="0.25">
      <c r="A3" s="4"/>
      <c r="B3" s="25" t="s">
        <v>88</v>
      </c>
      <c r="C3" s="29"/>
      <c r="D3" s="31">
        <v>80</v>
      </c>
      <c r="E3" s="33">
        <v>137.85999999999999</v>
      </c>
      <c r="F3" s="33">
        <f t="shared" ref="F3:F61" si="0">+E3*D3</f>
        <v>11028.8</v>
      </c>
    </row>
    <row r="4" spans="1:6" ht="87" customHeight="1" x14ac:dyDescent="0.25">
      <c r="A4" s="4"/>
      <c r="B4" s="5" t="s">
        <v>3</v>
      </c>
      <c r="C4" s="6" t="s">
        <v>4</v>
      </c>
      <c r="D4" s="18">
        <v>107</v>
      </c>
      <c r="E4" s="16">
        <v>153.99999</v>
      </c>
      <c r="F4" s="33">
        <f t="shared" si="0"/>
        <v>16477.998929999998</v>
      </c>
    </row>
    <row r="5" spans="1:6" ht="87" customHeight="1" x14ac:dyDescent="0.25">
      <c r="A5" s="4"/>
      <c r="B5" s="5" t="s">
        <v>5</v>
      </c>
      <c r="C5" s="6" t="s">
        <v>6</v>
      </c>
      <c r="D5" s="18">
        <v>22</v>
      </c>
      <c r="E5" s="16">
        <v>178.99998600000001</v>
      </c>
      <c r="F5" s="33">
        <f t="shared" si="0"/>
        <v>3937.9996920000003</v>
      </c>
    </row>
    <row r="6" spans="1:6" ht="87" customHeight="1" x14ac:dyDescent="0.25">
      <c r="A6" s="4"/>
      <c r="B6" s="5" t="s">
        <v>7</v>
      </c>
      <c r="C6" s="6" t="s">
        <v>8</v>
      </c>
      <c r="D6" s="18">
        <v>9</v>
      </c>
      <c r="E6" s="16">
        <v>214.99999</v>
      </c>
      <c r="F6" s="33">
        <f t="shared" si="0"/>
        <v>1934.99991</v>
      </c>
    </row>
    <row r="7" spans="1:6" ht="87" customHeight="1" x14ac:dyDescent="0.25">
      <c r="A7" s="4"/>
      <c r="B7" s="27" t="s">
        <v>89</v>
      </c>
      <c r="C7" s="29"/>
      <c r="D7" s="31">
        <v>1</v>
      </c>
      <c r="E7" s="33">
        <v>69.539999999999992</v>
      </c>
      <c r="F7" s="33">
        <f t="shared" si="0"/>
        <v>69.539999999999992</v>
      </c>
    </row>
    <row r="8" spans="1:6" ht="87" customHeight="1" x14ac:dyDescent="0.25">
      <c r="A8" s="4"/>
      <c r="B8" s="27" t="s">
        <v>90</v>
      </c>
      <c r="C8" s="29"/>
      <c r="D8" s="31">
        <v>7</v>
      </c>
      <c r="E8" s="33">
        <v>119.56</v>
      </c>
      <c r="F8" s="33">
        <f t="shared" si="0"/>
        <v>836.92000000000007</v>
      </c>
    </row>
    <row r="9" spans="1:6" ht="87" customHeight="1" x14ac:dyDescent="0.25">
      <c r="A9" s="4"/>
      <c r="B9" s="5" t="s">
        <v>9</v>
      </c>
      <c r="C9" s="6" t="s">
        <v>10</v>
      </c>
      <c r="D9" s="18">
        <v>12</v>
      </c>
      <c r="E9" s="16">
        <v>122</v>
      </c>
      <c r="F9" s="33">
        <f t="shared" si="0"/>
        <v>1464</v>
      </c>
    </row>
    <row r="10" spans="1:6" ht="87" customHeight="1" x14ac:dyDescent="0.25">
      <c r="A10" s="4"/>
      <c r="B10" s="27" t="s">
        <v>91</v>
      </c>
      <c r="C10" s="29"/>
      <c r="D10" s="31">
        <v>1</v>
      </c>
      <c r="E10" s="33">
        <v>84.179999999999993</v>
      </c>
      <c r="F10" s="33">
        <f t="shared" si="0"/>
        <v>84.179999999999993</v>
      </c>
    </row>
    <row r="11" spans="1:6" ht="87" customHeight="1" x14ac:dyDescent="0.25">
      <c r="A11" s="4"/>
      <c r="B11" s="5" t="s">
        <v>11</v>
      </c>
      <c r="C11" s="6" t="s">
        <v>12</v>
      </c>
      <c r="D11" s="18">
        <v>112</v>
      </c>
      <c r="E11" s="16">
        <v>164.99999800000001</v>
      </c>
      <c r="F11" s="33">
        <f t="shared" si="0"/>
        <v>18479.999776000001</v>
      </c>
    </row>
    <row r="12" spans="1:6" ht="87" customHeight="1" x14ac:dyDescent="0.25">
      <c r="A12" s="4"/>
      <c r="B12" s="5" t="s">
        <v>13</v>
      </c>
      <c r="C12" s="6" t="s">
        <v>14</v>
      </c>
      <c r="D12" s="18">
        <v>7</v>
      </c>
      <c r="E12" s="16">
        <v>111.02</v>
      </c>
      <c r="F12" s="33">
        <f t="shared" si="0"/>
        <v>777.14</v>
      </c>
    </row>
    <row r="13" spans="1:6" ht="87" customHeight="1" x14ac:dyDescent="0.25">
      <c r="A13" s="4"/>
      <c r="B13" s="5" t="s">
        <v>15</v>
      </c>
      <c r="C13" s="6" t="s">
        <v>16</v>
      </c>
      <c r="D13" s="18">
        <v>478</v>
      </c>
      <c r="E13" s="16">
        <v>120.78</v>
      </c>
      <c r="F13" s="33">
        <f t="shared" si="0"/>
        <v>57732.840000000004</v>
      </c>
    </row>
    <row r="14" spans="1:6" ht="87" customHeight="1" x14ac:dyDescent="0.25">
      <c r="A14" s="4"/>
      <c r="B14" s="5" t="s">
        <v>17</v>
      </c>
      <c r="C14" s="6" t="s">
        <v>18</v>
      </c>
      <c r="D14" s="18">
        <v>134</v>
      </c>
      <c r="E14" s="16">
        <v>161.04</v>
      </c>
      <c r="F14" s="33">
        <f t="shared" si="0"/>
        <v>21579.360000000001</v>
      </c>
    </row>
    <row r="15" spans="1:6" ht="87" customHeight="1" x14ac:dyDescent="0.25">
      <c r="A15" s="4"/>
      <c r="B15" s="8" t="s">
        <v>19</v>
      </c>
      <c r="C15" s="6" t="s">
        <v>20</v>
      </c>
      <c r="D15" s="18">
        <v>54</v>
      </c>
      <c r="E15" s="16">
        <v>69.000028</v>
      </c>
      <c r="F15" s="33">
        <f t="shared" si="0"/>
        <v>3726.0015119999998</v>
      </c>
    </row>
    <row r="16" spans="1:6" ht="87" customHeight="1" x14ac:dyDescent="0.25">
      <c r="A16" s="4"/>
      <c r="B16" s="8" t="s">
        <v>21</v>
      </c>
      <c r="C16" s="6" t="s">
        <v>22</v>
      </c>
      <c r="D16" s="18">
        <v>151</v>
      </c>
      <c r="E16" s="16">
        <v>91.000043999999988</v>
      </c>
      <c r="F16" s="33">
        <f t="shared" si="0"/>
        <v>13741.006643999999</v>
      </c>
    </row>
    <row r="17" spans="1:6" ht="87" customHeight="1" x14ac:dyDescent="0.25">
      <c r="A17" s="4"/>
      <c r="B17" s="9" t="s">
        <v>23</v>
      </c>
      <c r="C17" s="6" t="s">
        <v>24</v>
      </c>
      <c r="D17" s="18">
        <v>236</v>
      </c>
      <c r="E17" s="16">
        <v>122</v>
      </c>
      <c r="F17" s="33">
        <f t="shared" si="0"/>
        <v>28792</v>
      </c>
    </row>
    <row r="18" spans="1:6" ht="87" customHeight="1" x14ac:dyDescent="0.25">
      <c r="A18" s="4"/>
      <c r="B18" s="28" t="s">
        <v>92</v>
      </c>
      <c r="C18" s="29"/>
      <c r="D18" s="31">
        <v>1</v>
      </c>
      <c r="E18" s="33">
        <v>81.739999999999995</v>
      </c>
      <c r="F18" s="33">
        <f t="shared" si="0"/>
        <v>81.739999999999995</v>
      </c>
    </row>
    <row r="19" spans="1:6" ht="87" customHeight="1" x14ac:dyDescent="0.25">
      <c r="A19" s="4"/>
      <c r="B19" s="28" t="s">
        <v>93</v>
      </c>
      <c r="C19" s="29"/>
      <c r="D19" s="31">
        <v>4</v>
      </c>
      <c r="E19" s="33">
        <v>146.4</v>
      </c>
      <c r="F19" s="33">
        <f t="shared" si="0"/>
        <v>585.6</v>
      </c>
    </row>
    <row r="20" spans="1:6" ht="87" customHeight="1" x14ac:dyDescent="0.25">
      <c r="A20" s="4"/>
      <c r="B20" s="28" t="s">
        <v>94</v>
      </c>
      <c r="C20" s="29"/>
      <c r="D20" s="31">
        <v>1</v>
      </c>
      <c r="E20" s="33">
        <v>474.58</v>
      </c>
      <c r="F20" s="33">
        <f t="shared" si="0"/>
        <v>474.58</v>
      </c>
    </row>
    <row r="21" spans="1:6" ht="87" customHeight="1" x14ac:dyDescent="0.25">
      <c r="A21" s="4"/>
      <c r="B21" s="5" t="s">
        <v>25</v>
      </c>
      <c r="C21" s="6" t="s">
        <v>26</v>
      </c>
      <c r="D21" s="18">
        <v>96</v>
      </c>
      <c r="E21" s="16">
        <v>219.6</v>
      </c>
      <c r="F21" s="33">
        <f t="shared" si="0"/>
        <v>21081.599999999999</v>
      </c>
    </row>
    <row r="22" spans="1:6" ht="87" customHeight="1" x14ac:dyDescent="0.25">
      <c r="A22" s="4"/>
      <c r="B22" s="8" t="s">
        <v>27</v>
      </c>
      <c r="C22" s="6" t="s">
        <v>28</v>
      </c>
      <c r="D22" s="18">
        <v>52</v>
      </c>
      <c r="E22" s="16">
        <v>98.000038000000004</v>
      </c>
      <c r="F22" s="33">
        <f t="shared" si="0"/>
        <v>5096.0019760000005</v>
      </c>
    </row>
    <row r="23" spans="1:6" ht="87" customHeight="1" x14ac:dyDescent="0.25">
      <c r="A23" s="4"/>
      <c r="B23" s="8" t="s">
        <v>29</v>
      </c>
      <c r="C23" s="6" t="s">
        <v>30</v>
      </c>
      <c r="D23" s="18">
        <v>59</v>
      </c>
      <c r="E23" s="16">
        <v>95.000057999999996</v>
      </c>
      <c r="F23" s="33">
        <f t="shared" si="0"/>
        <v>5605.0034219999998</v>
      </c>
    </row>
    <row r="24" spans="1:6" ht="87" customHeight="1" x14ac:dyDescent="0.25">
      <c r="A24" s="4"/>
      <c r="B24" s="8" t="s">
        <v>31</v>
      </c>
      <c r="C24" s="6" t="s">
        <v>32</v>
      </c>
      <c r="D24" s="18">
        <v>93</v>
      </c>
      <c r="E24" s="16">
        <v>124.99998000000001</v>
      </c>
      <c r="F24" s="33">
        <f t="shared" si="0"/>
        <v>11624.998140000002</v>
      </c>
    </row>
    <row r="25" spans="1:6" ht="87" customHeight="1" x14ac:dyDescent="0.25">
      <c r="A25" s="4"/>
      <c r="B25" s="8" t="s">
        <v>33</v>
      </c>
      <c r="C25" s="6" t="s">
        <v>34</v>
      </c>
      <c r="D25" s="18">
        <v>57</v>
      </c>
      <c r="E25" s="16">
        <v>95.000057999999996</v>
      </c>
      <c r="F25" s="33">
        <f t="shared" si="0"/>
        <v>5415.0033059999996</v>
      </c>
    </row>
    <row r="26" spans="1:6" ht="87" customHeight="1" x14ac:dyDescent="0.25">
      <c r="A26" s="4"/>
      <c r="B26" s="23" t="s">
        <v>35</v>
      </c>
      <c r="C26" s="20" t="s">
        <v>36</v>
      </c>
      <c r="D26" s="21">
        <v>1</v>
      </c>
      <c r="E26" s="22">
        <v>152.5</v>
      </c>
      <c r="F26" s="33">
        <f t="shared" si="0"/>
        <v>152.5</v>
      </c>
    </row>
    <row r="27" spans="1:6" ht="87" customHeight="1" x14ac:dyDescent="0.25">
      <c r="A27" s="4"/>
      <c r="B27" s="24" t="s">
        <v>35</v>
      </c>
      <c r="C27" s="20" t="s">
        <v>97</v>
      </c>
      <c r="D27" s="21">
        <v>46</v>
      </c>
      <c r="E27" s="22">
        <v>474.58</v>
      </c>
      <c r="F27" s="33">
        <f t="shared" si="0"/>
        <v>21830.68</v>
      </c>
    </row>
    <row r="28" spans="1:6" ht="87" customHeight="1" x14ac:dyDescent="0.25">
      <c r="A28" s="4"/>
      <c r="B28" s="23" t="s">
        <v>37</v>
      </c>
      <c r="C28" s="20" t="s">
        <v>38</v>
      </c>
      <c r="D28" s="21">
        <v>25</v>
      </c>
      <c r="E28" s="22">
        <v>231.79999999999998</v>
      </c>
      <c r="F28" s="33">
        <f t="shared" si="0"/>
        <v>5795</v>
      </c>
    </row>
    <row r="29" spans="1:6" ht="87" customHeight="1" x14ac:dyDescent="0.25">
      <c r="A29" s="4"/>
      <c r="B29" s="24" t="s">
        <v>37</v>
      </c>
      <c r="C29" s="20" t="s">
        <v>98</v>
      </c>
      <c r="D29" s="21">
        <v>27</v>
      </c>
      <c r="E29" s="22">
        <v>505.08</v>
      </c>
      <c r="F29" s="33">
        <f t="shared" si="0"/>
        <v>13637.16</v>
      </c>
    </row>
    <row r="30" spans="1:6" ht="87" customHeight="1" x14ac:dyDescent="0.25">
      <c r="A30" s="4"/>
      <c r="B30" s="5" t="s">
        <v>39</v>
      </c>
      <c r="C30" s="6" t="s">
        <v>40</v>
      </c>
      <c r="D30" s="18">
        <v>119</v>
      </c>
      <c r="E30" s="16">
        <v>325.74</v>
      </c>
      <c r="F30" s="33">
        <f t="shared" si="0"/>
        <v>38763.06</v>
      </c>
    </row>
    <row r="31" spans="1:6" ht="87" customHeight="1" x14ac:dyDescent="0.25">
      <c r="A31" s="4"/>
      <c r="B31" s="28" t="s">
        <v>95</v>
      </c>
      <c r="C31" s="29"/>
      <c r="D31" s="31">
        <v>4</v>
      </c>
      <c r="E31" s="33">
        <v>296.45999999999998</v>
      </c>
      <c r="F31" s="33">
        <f t="shared" si="0"/>
        <v>1185.8399999999999</v>
      </c>
    </row>
    <row r="32" spans="1:6" ht="87" customHeight="1" x14ac:dyDescent="0.25">
      <c r="A32" s="4"/>
      <c r="B32" s="8" t="s">
        <v>41</v>
      </c>
      <c r="C32" s="6" t="s">
        <v>42</v>
      </c>
      <c r="D32" s="18">
        <v>63</v>
      </c>
      <c r="E32" s="16">
        <v>95.000057999999996</v>
      </c>
      <c r="F32" s="33">
        <f t="shared" si="0"/>
        <v>5985.0036540000001</v>
      </c>
    </row>
    <row r="33" spans="1:6" ht="87" customHeight="1" x14ac:dyDescent="0.25">
      <c r="A33" s="4"/>
      <c r="B33" s="8" t="s">
        <v>43</v>
      </c>
      <c r="C33" s="6" t="s">
        <v>44</v>
      </c>
      <c r="D33" s="18">
        <v>172</v>
      </c>
      <c r="E33" s="16">
        <v>148.999942</v>
      </c>
      <c r="F33" s="33">
        <f t="shared" si="0"/>
        <v>25627.990024000002</v>
      </c>
    </row>
    <row r="34" spans="1:6" ht="87" customHeight="1" x14ac:dyDescent="0.25">
      <c r="A34" s="4"/>
      <c r="B34" s="8" t="s">
        <v>45</v>
      </c>
      <c r="C34" s="6" t="s">
        <v>46</v>
      </c>
      <c r="D34" s="18">
        <v>192</v>
      </c>
      <c r="E34" s="16">
        <v>148.999942</v>
      </c>
      <c r="F34" s="33">
        <f t="shared" si="0"/>
        <v>28607.988863999999</v>
      </c>
    </row>
    <row r="35" spans="1:6" ht="87" customHeight="1" x14ac:dyDescent="0.25">
      <c r="A35" s="4"/>
      <c r="B35" s="8" t="s">
        <v>47</v>
      </c>
      <c r="C35" s="6" t="s">
        <v>48</v>
      </c>
      <c r="D35" s="18">
        <v>44</v>
      </c>
      <c r="E35" s="16">
        <v>357.00005999999996</v>
      </c>
      <c r="F35" s="33">
        <f t="shared" si="0"/>
        <v>15708.002639999999</v>
      </c>
    </row>
    <row r="36" spans="1:6" ht="87" customHeight="1" x14ac:dyDescent="0.25">
      <c r="A36" s="4"/>
      <c r="B36" s="8" t="s">
        <v>49</v>
      </c>
      <c r="C36" s="6" t="s">
        <v>50</v>
      </c>
      <c r="D36" s="18">
        <v>28</v>
      </c>
      <c r="E36" s="16">
        <v>220.99995000000001</v>
      </c>
      <c r="F36" s="33">
        <f t="shared" si="0"/>
        <v>6187.9986000000008</v>
      </c>
    </row>
    <row r="37" spans="1:6" ht="87" customHeight="1" x14ac:dyDescent="0.25">
      <c r="A37" s="4"/>
      <c r="B37" s="8" t="s">
        <v>51</v>
      </c>
      <c r="C37" s="6" t="s">
        <v>52</v>
      </c>
      <c r="D37" s="18">
        <v>42</v>
      </c>
      <c r="E37" s="16">
        <v>282.99998399999998</v>
      </c>
      <c r="F37" s="33">
        <f t="shared" si="0"/>
        <v>11885.999328</v>
      </c>
    </row>
    <row r="38" spans="1:6" ht="87" customHeight="1" x14ac:dyDescent="0.25">
      <c r="A38" s="4"/>
      <c r="B38" s="8" t="s">
        <v>53</v>
      </c>
      <c r="C38" s="6" t="s">
        <v>54</v>
      </c>
      <c r="D38" s="18">
        <v>12</v>
      </c>
      <c r="E38" s="16">
        <v>77.999967999999996</v>
      </c>
      <c r="F38" s="33">
        <f t="shared" si="0"/>
        <v>935.99961599999995</v>
      </c>
    </row>
    <row r="39" spans="1:6" ht="87" customHeight="1" x14ac:dyDescent="0.25">
      <c r="A39" s="4"/>
      <c r="B39" s="8" t="s">
        <v>55</v>
      </c>
      <c r="C39" s="6" t="s">
        <v>56</v>
      </c>
      <c r="D39" s="18">
        <v>21</v>
      </c>
      <c r="E39" s="16">
        <v>131.99997400000001</v>
      </c>
      <c r="F39" s="33">
        <f t="shared" si="0"/>
        <v>2771.9994540000002</v>
      </c>
    </row>
    <row r="40" spans="1:6" ht="87" customHeight="1" x14ac:dyDescent="0.25">
      <c r="A40" s="4"/>
      <c r="B40" s="5" t="s">
        <v>57</v>
      </c>
      <c r="C40" s="6" t="s">
        <v>58</v>
      </c>
      <c r="D40" s="18">
        <v>71</v>
      </c>
      <c r="E40" s="16">
        <v>82.96</v>
      </c>
      <c r="F40" s="33">
        <f t="shared" si="0"/>
        <v>5890.16</v>
      </c>
    </row>
    <row r="41" spans="1:6" ht="87" customHeight="1" x14ac:dyDescent="0.25">
      <c r="A41" s="4"/>
      <c r="B41" s="5" t="s">
        <v>59</v>
      </c>
      <c r="C41" s="6" t="s">
        <v>60</v>
      </c>
      <c r="D41" s="18">
        <v>87</v>
      </c>
      <c r="E41" s="16">
        <v>82.96</v>
      </c>
      <c r="F41" s="33">
        <f t="shared" si="0"/>
        <v>7217.5199999999995</v>
      </c>
    </row>
    <row r="42" spans="1:6" ht="87" customHeight="1" x14ac:dyDescent="0.25">
      <c r="A42" s="4"/>
      <c r="B42" s="8" t="s">
        <v>61</v>
      </c>
      <c r="C42" s="6" t="s">
        <v>62</v>
      </c>
      <c r="D42" s="18">
        <v>70</v>
      </c>
      <c r="E42" s="16">
        <v>146.99999599999998</v>
      </c>
      <c r="F42" s="33">
        <f t="shared" si="0"/>
        <v>10289.999719999998</v>
      </c>
    </row>
    <row r="43" spans="1:6" ht="87" customHeight="1" x14ac:dyDescent="0.25">
      <c r="A43" s="4"/>
      <c r="B43" s="8" t="s">
        <v>63</v>
      </c>
      <c r="C43" s="6" t="s">
        <v>62</v>
      </c>
      <c r="D43" s="18">
        <v>85</v>
      </c>
      <c r="E43" s="16">
        <v>174.00005999999999</v>
      </c>
      <c r="F43" s="33">
        <f t="shared" si="0"/>
        <v>14790.005099999998</v>
      </c>
    </row>
    <row r="44" spans="1:6" ht="87" customHeight="1" x14ac:dyDescent="0.25">
      <c r="A44" s="4"/>
      <c r="B44" s="26" t="s">
        <v>64</v>
      </c>
      <c r="C44" s="30" t="s">
        <v>62</v>
      </c>
      <c r="D44" s="32">
        <v>71</v>
      </c>
      <c r="E44" s="34">
        <v>146.99999599999998</v>
      </c>
      <c r="F44" s="33">
        <f t="shared" si="0"/>
        <v>10436.999715999998</v>
      </c>
    </row>
    <row r="45" spans="1:6" ht="87" customHeight="1" x14ac:dyDescent="0.25">
      <c r="A45" s="4"/>
      <c r="B45" s="26" t="s">
        <v>65</v>
      </c>
      <c r="C45" s="30" t="s">
        <v>66</v>
      </c>
      <c r="D45" s="32">
        <v>214</v>
      </c>
      <c r="E45" s="34">
        <v>98.000038000000004</v>
      </c>
      <c r="F45" s="33">
        <f t="shared" si="0"/>
        <v>20972.008131999999</v>
      </c>
    </row>
    <row r="46" spans="1:6" ht="87" customHeight="1" x14ac:dyDescent="0.25">
      <c r="A46" s="4"/>
      <c r="B46" s="26" t="s">
        <v>67</v>
      </c>
      <c r="C46" s="30" t="s">
        <v>68</v>
      </c>
      <c r="D46" s="32">
        <v>93</v>
      </c>
      <c r="E46" s="34">
        <v>98.000038000000004</v>
      </c>
      <c r="F46" s="33">
        <f t="shared" si="0"/>
        <v>9114.0035339999995</v>
      </c>
    </row>
    <row r="47" spans="1:6" ht="87" customHeight="1" x14ac:dyDescent="0.25">
      <c r="A47" s="4"/>
      <c r="B47" s="26" t="s">
        <v>69</v>
      </c>
      <c r="C47" s="30" t="s">
        <v>70</v>
      </c>
      <c r="D47" s="32">
        <v>378</v>
      </c>
      <c r="E47" s="34">
        <v>98.000038000000004</v>
      </c>
      <c r="F47" s="33">
        <f t="shared" si="0"/>
        <v>37044.014364000002</v>
      </c>
    </row>
    <row r="48" spans="1:6" ht="87" customHeight="1" x14ac:dyDescent="0.25">
      <c r="A48" s="4"/>
      <c r="B48" s="26" t="s">
        <v>71</v>
      </c>
      <c r="C48" s="30" t="s">
        <v>72</v>
      </c>
      <c r="D48" s="32">
        <v>290</v>
      </c>
      <c r="E48" s="34">
        <v>98.000038000000004</v>
      </c>
      <c r="F48" s="33">
        <f t="shared" si="0"/>
        <v>28420.011020000002</v>
      </c>
    </row>
    <row r="49" spans="1:6" ht="87" customHeight="1" x14ac:dyDescent="0.25">
      <c r="A49" s="4"/>
      <c r="B49" s="26" t="s">
        <v>73</v>
      </c>
      <c r="C49" s="30" t="s">
        <v>74</v>
      </c>
      <c r="D49" s="32">
        <v>92</v>
      </c>
      <c r="E49" s="34">
        <v>103.99999800000001</v>
      </c>
      <c r="F49" s="33">
        <f t="shared" si="0"/>
        <v>9567.9998159999996</v>
      </c>
    </row>
    <row r="50" spans="1:6" ht="87" customHeight="1" x14ac:dyDescent="0.25">
      <c r="A50" s="4"/>
      <c r="B50" s="26" t="s">
        <v>75</v>
      </c>
      <c r="C50" s="30" t="s">
        <v>76</v>
      </c>
      <c r="D50" s="32">
        <v>36</v>
      </c>
      <c r="E50" s="34">
        <v>85.999995999999996</v>
      </c>
      <c r="F50" s="33">
        <f t="shared" si="0"/>
        <v>3095.9998559999999</v>
      </c>
    </row>
    <row r="51" spans="1:6" ht="87" customHeight="1" x14ac:dyDescent="0.25">
      <c r="A51" s="4"/>
      <c r="B51" s="26" t="s">
        <v>77</v>
      </c>
      <c r="C51" s="30" t="s">
        <v>78</v>
      </c>
      <c r="D51" s="32">
        <v>86</v>
      </c>
      <c r="E51" s="34">
        <v>115.000006</v>
      </c>
      <c r="F51" s="33">
        <f t="shared" si="0"/>
        <v>9890.0005160000001</v>
      </c>
    </row>
    <row r="52" spans="1:6" ht="87" customHeight="1" x14ac:dyDescent="0.25">
      <c r="A52" s="4"/>
      <c r="B52" s="26" t="s">
        <v>79</v>
      </c>
      <c r="C52" s="30" t="s">
        <v>80</v>
      </c>
      <c r="D52" s="32">
        <v>205</v>
      </c>
      <c r="E52" s="34">
        <v>97.002200000000002</v>
      </c>
      <c r="F52" s="33">
        <f t="shared" si="0"/>
        <v>19885.451000000001</v>
      </c>
    </row>
    <row r="53" spans="1:6" ht="87" customHeight="1" x14ac:dyDescent="0.25">
      <c r="A53" s="4"/>
      <c r="B53" s="19" t="s">
        <v>96</v>
      </c>
      <c r="C53" s="20"/>
      <c r="D53" s="21">
        <v>51</v>
      </c>
      <c r="E53" s="35">
        <v>120.78</v>
      </c>
      <c r="F53" s="33">
        <f t="shared" si="0"/>
        <v>6159.78</v>
      </c>
    </row>
    <row r="54" spans="1:6" ht="17.45" customHeight="1" x14ac:dyDescent="0.25">
      <c r="A54" s="10"/>
      <c r="B54" s="11"/>
      <c r="C54" s="10"/>
      <c r="D54" s="7"/>
      <c r="E54" s="16"/>
      <c r="F54" s="33">
        <f t="shared" si="0"/>
        <v>0</v>
      </c>
    </row>
    <row r="55" spans="1:6" ht="17.45" customHeight="1" x14ac:dyDescent="0.25">
      <c r="A55" s="10"/>
      <c r="B55" s="10"/>
      <c r="C55" s="10"/>
      <c r="D55" s="7"/>
      <c r="E55" s="16"/>
      <c r="F55" s="33">
        <f t="shared" si="0"/>
        <v>0</v>
      </c>
    </row>
    <row r="56" spans="1:6" ht="17.45" customHeight="1" x14ac:dyDescent="0.25">
      <c r="A56" s="10"/>
      <c r="B56" s="10"/>
      <c r="C56" s="10"/>
      <c r="D56" s="7">
        <f>SUM(D1:D55)</f>
        <v>4956</v>
      </c>
      <c r="E56" s="16"/>
      <c r="F56" s="33">
        <f>SUM(F2:F55)</f>
        <v>628978.54826199997</v>
      </c>
    </row>
    <row r="57" spans="1:6" ht="17.45" customHeight="1" x14ac:dyDescent="0.25">
      <c r="A57" s="10"/>
      <c r="B57" s="10"/>
      <c r="C57" s="10"/>
      <c r="D57" s="7"/>
      <c r="E57" s="16"/>
      <c r="F57" s="33">
        <f t="shared" si="0"/>
        <v>0</v>
      </c>
    </row>
    <row r="58" spans="1:6" ht="17.45" customHeight="1" x14ac:dyDescent="0.25">
      <c r="A58" s="10"/>
      <c r="B58" s="12"/>
      <c r="C58" s="10"/>
      <c r="D58" s="7"/>
      <c r="E58" s="16"/>
      <c r="F58" s="33">
        <f t="shared" si="0"/>
        <v>0</v>
      </c>
    </row>
    <row r="59" spans="1:6" ht="17.45" customHeight="1" x14ac:dyDescent="0.25">
      <c r="A59" s="4"/>
      <c r="B59" s="13"/>
      <c r="C59" s="6" t="s">
        <v>81</v>
      </c>
      <c r="D59" s="18"/>
      <c r="E59" s="16"/>
      <c r="F59" s="33">
        <f t="shared" si="0"/>
        <v>0</v>
      </c>
    </row>
    <row r="60" spans="1:6" ht="17.45" customHeight="1" x14ac:dyDescent="0.25">
      <c r="A60" s="4"/>
      <c r="B60" s="14"/>
      <c r="C60" s="6" t="s">
        <v>82</v>
      </c>
      <c r="D60" s="18"/>
      <c r="E60" s="16"/>
      <c r="F60" s="33">
        <f t="shared" si="0"/>
        <v>0</v>
      </c>
    </row>
    <row r="61" spans="1:6" ht="17.45" customHeight="1" x14ac:dyDescent="0.25">
      <c r="A61" s="4"/>
      <c r="B61" s="15"/>
      <c r="C61" s="6" t="s">
        <v>83</v>
      </c>
      <c r="D61" s="18"/>
      <c r="E61" s="16"/>
      <c r="F61" s="33">
        <f t="shared" si="0"/>
        <v>0</v>
      </c>
    </row>
  </sheetData>
  <autoFilter ref="A1:F61">
    <sortState ref="A2:F61">
      <sortCondition ref="B1:B61"/>
    </sortState>
  </autoFilter>
  <phoneticPr fontId="0" type="noConversion"/>
  <pageMargins left="0.7" right="0.7" top="0.75" bottom="0.75" header="0.3" footer="0.3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2024-07-16T08:17:18Z</dcterms:created>
  <dcterms:modified xsi:type="dcterms:W3CDTF">2025-06-03T09:59:37Z</dcterms:modified>
</cp:coreProperties>
</file>